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2\Documents\Policy\May 27 2022 pro forma release\"/>
    </mc:Choice>
  </mc:AlternateContent>
  <xr:revisionPtr revIDLastSave="0" documentId="13_ncr:1_{2DE026AD-1249-4018-AED4-21E5EF75FC73}" xr6:coauthVersionLast="47" xr6:coauthVersionMax="47" xr10:uidLastSave="{00000000-0000-0000-0000-000000000000}"/>
  <bookViews>
    <workbookView xWindow="1365" yWindow="1065" windowWidth="26160" windowHeight="14475" xr2:uid="{00000000-000D-0000-FFFF-FFFF00000000}"/>
  </bookViews>
  <sheets>
    <sheet name="ATTACHMENT #1" sheetId="1" r:id="rId1"/>
    <sheet name="ATTACHMENT #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2" l="1"/>
  <c r="M38" i="2" s="1"/>
  <c r="M39" i="2" s="1"/>
  <c r="F15" i="1" s="1"/>
  <c r="N38" i="2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6" i="2"/>
  <c r="O16" i="2" s="1"/>
  <c r="N15" i="2"/>
  <c r="N14" i="2"/>
  <c r="O14" i="2" s="1"/>
  <c r="N13" i="2"/>
  <c r="N12" i="2"/>
  <c r="N11" i="2"/>
  <c r="N17" i="2"/>
  <c r="O17" i="2" s="1"/>
  <c r="L13" i="2"/>
  <c r="L39" i="2" s="1"/>
  <c r="F16" i="1" s="1"/>
  <c r="K11" i="2"/>
  <c r="N39" i="2" l="1"/>
  <c r="F29" i="1" s="1"/>
  <c r="F31" i="1" s="1"/>
  <c r="F32" i="1" s="1"/>
  <c r="K39" i="2"/>
  <c r="F17" i="1" s="1"/>
  <c r="F18" i="1" s="1"/>
  <c r="O11" i="2"/>
  <c r="O12" i="2"/>
  <c r="O13" i="2"/>
  <c r="O15" i="2"/>
  <c r="O38" i="2"/>
  <c r="F19" i="1" l="1"/>
  <c r="F20" i="1" s="1"/>
  <c r="O39" i="2"/>
  <c r="F21" i="1" l="1"/>
  <c r="F23" i="1" s="1"/>
  <c r="F34" i="1" s="1"/>
  <c r="F38" i="1" s="1"/>
</calcChain>
</file>

<file path=xl/sharedStrings.xml><?xml version="1.0" encoding="utf-8"?>
<sst xmlns="http://schemas.openxmlformats.org/spreadsheetml/2006/main" count="91" uniqueCount="72">
  <si>
    <t>PR/CO Number</t>
  </si>
  <si>
    <t>Project Title</t>
  </si>
  <si>
    <t>PR/CO Tasks</t>
  </si>
  <si>
    <t xml:space="preserve">Subcontractor </t>
  </si>
  <si>
    <t>Submitted Cost</t>
  </si>
  <si>
    <t>Schedule Extension</t>
  </si>
  <si>
    <t>Work Days</t>
  </si>
  <si>
    <t>Date</t>
  </si>
  <si>
    <t>Subcontract #</t>
  </si>
  <si>
    <t>Project</t>
  </si>
  <si>
    <t>Task</t>
  </si>
  <si>
    <t>Estimated by</t>
  </si>
  <si>
    <t>Checked by</t>
  </si>
  <si>
    <t>Subcontractor Material, Equipment &amp; Labor (including sales tax)</t>
  </si>
  <si>
    <t>Material</t>
  </si>
  <si>
    <t xml:space="preserve">Equipment </t>
  </si>
  <si>
    <t>Subtotal</t>
  </si>
  <si>
    <t>Subcontractor Overhead</t>
  </si>
  <si>
    <t>Subcontractor Profit</t>
  </si>
  <si>
    <t>Subcontractor Material, Equipment, &amp; Labor Subtotal</t>
  </si>
  <si>
    <t>Sample Change Order Summary Sheet</t>
  </si>
  <si>
    <t>Lower-Tier Subcontractors</t>
  </si>
  <si>
    <t>Lower-Tier Subcontractor #1</t>
  </si>
  <si>
    <t>Lower-Tier Subcontractor #2</t>
  </si>
  <si>
    <t>Lower-Tier Subcontractor #3</t>
  </si>
  <si>
    <t>Bond</t>
  </si>
  <si>
    <t>Proposed Cost Estimate Summary Total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</si>
  <si>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b/>
        <sz val="11"/>
        <color rgb="FFFF0000"/>
        <rFont val="Calibri"/>
        <family val="2"/>
        <scheme val="minor"/>
      </rPr>
      <t>(add notes here as appropriate for this job)</t>
    </r>
  </si>
  <si>
    <t>Quantities verified by jobsite visit</t>
  </si>
  <si>
    <t>Modified schedule required with time extension</t>
  </si>
  <si>
    <t>See backup pages for details.</t>
  </si>
  <si>
    <t xml:space="preserve">CHANGE ORDER PROCEDURES ATTACHMENT #1  </t>
  </si>
  <si>
    <t>Subcontractor Fixed Rate On Lower-Tier</t>
  </si>
  <si>
    <t>PRICE REQUEST (PR) / CHANGE ORDER (CO) SUMMARY</t>
  </si>
  <si>
    <t>Labor (Burdened)</t>
  </si>
  <si>
    <t>CHANGE ORDER PROCEDURES ATTACHMENT #2</t>
  </si>
  <si>
    <t xml:space="preserve">Sample Change Order Form </t>
  </si>
  <si>
    <t>PROJECT TITLE:</t>
  </si>
  <si>
    <t>DATE:</t>
  </si>
  <si>
    <t>SUBCONTRACT NO:</t>
  </si>
  <si>
    <t>CHANGE ORDER:</t>
  </si>
  <si>
    <t>REVISION NO:</t>
  </si>
  <si>
    <t>REQUESTER</t>
  </si>
  <si>
    <t>ESTIMATOR</t>
  </si>
  <si>
    <t>CHECKER</t>
  </si>
  <si>
    <t>APPROVED BY</t>
  </si>
  <si>
    <t>CHANGE ORDER NO:</t>
  </si>
  <si>
    <t>DESCRIPTION</t>
  </si>
  <si>
    <t>UNIT</t>
  </si>
  <si>
    <t>TOTAL</t>
  </si>
  <si>
    <t>Item</t>
  </si>
  <si>
    <t>Unit</t>
  </si>
  <si>
    <t>Quantity</t>
  </si>
  <si>
    <t>Labor</t>
  </si>
  <si>
    <t>Equipment</t>
  </si>
  <si>
    <t>Sub</t>
  </si>
  <si>
    <t>Total</t>
  </si>
  <si>
    <t>Hours</t>
  </si>
  <si>
    <t>Rate</t>
  </si>
  <si>
    <t>$</t>
  </si>
  <si>
    <t>Contract</t>
  </si>
  <si>
    <t>Sales Tax</t>
  </si>
  <si>
    <t>%</t>
  </si>
  <si>
    <t>SUBTOTAL THIS PAGE</t>
  </si>
  <si>
    <t>Equipment-Auger</t>
  </si>
  <si>
    <t>Material-Concrete</t>
  </si>
  <si>
    <t>ACME Pavers</t>
  </si>
  <si>
    <t>Construction Laborer</t>
  </si>
  <si>
    <t>Lower-Tier Subcontractors Total</t>
  </si>
  <si>
    <t>Subcontractor and Lower-Tier Subcontractor(s) Subtotal</t>
  </si>
  <si>
    <t>Lower-Tier Subcontractors Subtotal</t>
  </si>
  <si>
    <t>From Attachment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</si>
</sst>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9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2" borderId="18" xfId="0" applyFill="1" applyBorder="1"/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2" borderId="4" xfId="0" applyFill="1" applyBorder="1"/>
    <xf numFmtId="0" fontId="0" fillId="0" borderId="44" xfId="0" applyBorder="1"/>
    <xf numFmtId="0" fontId="0" fillId="0" borderId="19" xfId="0" applyBorder="1"/>
    <xf numFmtId="10" fontId="0" fillId="0" borderId="45" xfId="0" applyNumberFormat="1" applyBorder="1"/>
    <xf numFmtId="0" fontId="0" fillId="2" borderId="16" xfId="0" applyFill="1" applyBorder="1"/>
    <xf numFmtId="0" fontId="0" fillId="2" borderId="46" xfId="0" applyFill="1" applyBorder="1"/>
    <xf numFmtId="44" fontId="0" fillId="0" borderId="1" xfId="1" applyFont="1" applyBorder="1"/>
    <xf numFmtId="44" fontId="0" fillId="0" borderId="0" xfId="1" applyFont="1"/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4" fontId="0" fillId="0" borderId="39" xfId="1" applyFont="1" applyBorder="1"/>
    <xf numFmtId="44" fontId="0" fillId="0" borderId="42" xfId="1" applyFont="1" applyBorder="1"/>
    <xf numFmtId="44" fontId="0" fillId="0" borderId="19" xfId="1" applyFont="1" applyBorder="1"/>
    <xf numFmtId="44" fontId="0" fillId="0" borderId="40" xfId="1" applyFont="1" applyBorder="1"/>
    <xf numFmtId="44" fontId="0" fillId="0" borderId="43" xfId="1" applyFont="1" applyBorder="1"/>
    <xf numFmtId="44" fontId="0" fillId="0" borderId="45" xfId="1" applyFont="1" applyBorder="1"/>
    <xf numFmtId="44" fontId="0" fillId="2" borderId="39" xfId="1" applyFont="1" applyFill="1" applyBorder="1"/>
    <xf numFmtId="44" fontId="0" fillId="2" borderId="42" xfId="1" applyFont="1" applyFill="1" applyBorder="1"/>
    <xf numFmtId="44" fontId="0" fillId="2" borderId="19" xfId="1" applyFont="1" applyFill="1" applyBorder="1"/>
    <xf numFmtId="44" fontId="0" fillId="2" borderId="46" xfId="1" applyFont="1" applyFill="1" applyBorder="1"/>
    <xf numFmtId="44" fontId="9" fillId="2" borderId="39" xfId="1" applyFont="1" applyFill="1" applyBorder="1"/>
    <xf numFmtId="44" fontId="9" fillId="2" borderId="42" xfId="1" applyFont="1" applyFill="1" applyBorder="1"/>
    <xf numFmtId="44" fontId="9" fillId="2" borderId="19" xfId="1" applyFont="1" applyFill="1" applyBorder="1"/>
    <xf numFmtId="44" fontId="9" fillId="2" borderId="46" xfId="1" applyFont="1" applyFill="1" applyBorder="1"/>
    <xf numFmtId="44" fontId="0" fillId="2" borderId="29" xfId="1" applyFont="1" applyFill="1" applyBorder="1"/>
    <xf numFmtId="44" fontId="0" fillId="2" borderId="43" xfId="1" applyFont="1" applyFill="1" applyBorder="1"/>
    <xf numFmtId="44" fontId="0" fillId="2" borderId="45" xfId="1" applyFont="1" applyFill="1" applyBorder="1"/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0" xfId="0" applyNumberFormat="1"/>
    <xf numFmtId="164" fontId="10" fillId="0" borderId="0" xfId="0" applyNumberFormat="1" applyFont="1"/>
    <xf numFmtId="0" fontId="1" fillId="0" borderId="0" xfId="0" applyFont="1" applyAlignment="1">
      <alignment horizontal="right"/>
    </xf>
    <xf numFmtId="44" fontId="1" fillId="0" borderId="2" xfId="1" applyFont="1" applyBorder="1"/>
    <xf numFmtId="44" fontId="1" fillId="0" borderId="1" xfId="1" applyFont="1" applyBorder="1"/>
    <xf numFmtId="0" fontId="0" fillId="0" borderId="0" xfId="0" applyBorder="1" applyAlignment="1">
      <alignment horizontal="right"/>
    </xf>
    <xf numFmtId="0" fontId="1" fillId="0" borderId="0" xfId="0" applyFont="1"/>
    <xf numFmtId="9" fontId="1" fillId="0" borderId="1" xfId="0" applyNumberFormat="1" applyFont="1" applyBorder="1"/>
    <xf numFmtId="0" fontId="1" fillId="0" borderId="2" xfId="0" applyFont="1" applyBorder="1"/>
    <xf numFmtId="44" fontId="1" fillId="0" borderId="0" xfId="1" applyFont="1" applyBorder="1"/>
    <xf numFmtId="0" fontId="1" fillId="0" borderId="0" xfId="0" applyFont="1" applyFill="1" applyBorder="1" applyAlignment="1">
      <alignment horizontal="right"/>
    </xf>
    <xf numFmtId="10" fontId="1" fillId="0" borderId="1" xfId="0" applyNumberFormat="1" applyFont="1" applyBorder="1"/>
    <xf numFmtId="44" fontId="1" fillId="0" borderId="4" xfId="0" applyNumberFormat="1" applyFont="1" applyBorder="1"/>
    <xf numFmtId="44" fontId="1" fillId="0" borderId="0" xfId="0" applyNumberFormat="1" applyFont="1"/>
    <xf numFmtId="44" fontId="1" fillId="0" borderId="2" xfId="0" applyNumberFormat="1" applyFont="1" applyBorder="1"/>
    <xf numFmtId="0" fontId="11" fillId="0" borderId="0" xfId="0" applyFont="1"/>
    <xf numFmtId="44" fontId="11" fillId="0" borderId="0" xfId="0" applyNumberFormat="1" applyFont="1"/>
    <xf numFmtId="44" fontId="0" fillId="0" borderId="0" xfId="1" applyFont="1" applyBorder="1"/>
    <xf numFmtId="44" fontId="0" fillId="0" borderId="4" xfId="1" applyFont="1" applyBorder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view="pageLayout" zoomScale="115" zoomScaleNormal="130" zoomScalePageLayoutView="115" workbookViewId="0">
      <selection activeCell="F42" sqref="F42"/>
    </sheetView>
  </sheetViews>
  <sheetFormatPr defaultRowHeight="15" x14ac:dyDescent="0.25"/>
  <cols>
    <col min="1" max="1" width="17.28515625" customWidth="1"/>
    <col min="2" max="2" width="25" customWidth="1"/>
    <col min="3" max="3" width="10.140625" customWidth="1"/>
    <col min="4" max="4" width="4.7109375" customWidth="1"/>
    <col min="5" max="5" width="12.28515625" customWidth="1"/>
    <col min="6" max="6" width="18.140625" customWidth="1"/>
  </cols>
  <sheetData>
    <row r="1" spans="1:7" ht="21" x14ac:dyDescent="0.35">
      <c r="A1" s="93" t="s">
        <v>31</v>
      </c>
      <c r="B1" s="93"/>
      <c r="C1" s="93"/>
      <c r="D1" s="93"/>
      <c r="E1" s="93"/>
      <c r="F1" s="93"/>
    </row>
    <row r="2" spans="1:7" ht="18.75" x14ac:dyDescent="0.3">
      <c r="A2" s="96" t="s">
        <v>20</v>
      </c>
      <c r="B2" s="96"/>
      <c r="C2" s="96"/>
      <c r="D2" s="96"/>
      <c r="E2" s="96"/>
      <c r="F2" s="96"/>
    </row>
    <row r="3" spans="1:7" ht="15.75" x14ac:dyDescent="0.25">
      <c r="A3" s="17"/>
      <c r="B3" s="17"/>
      <c r="C3" s="17"/>
      <c r="D3" s="17"/>
      <c r="E3" s="17"/>
      <c r="F3" s="17"/>
    </row>
    <row r="4" spans="1:7" ht="21" x14ac:dyDescent="0.35">
      <c r="A4" s="93" t="s">
        <v>33</v>
      </c>
      <c r="B4" s="93"/>
      <c r="C4" s="93"/>
      <c r="D4" s="93"/>
      <c r="E4" s="93"/>
      <c r="F4" s="93"/>
    </row>
    <row r="5" spans="1:7" x14ac:dyDescent="0.25">
      <c r="A5" s="1" t="s">
        <v>0</v>
      </c>
      <c r="B5" s="2"/>
      <c r="E5" s="1" t="s">
        <v>7</v>
      </c>
      <c r="F5" s="2"/>
    </row>
    <row r="6" spans="1:7" x14ac:dyDescent="0.25">
      <c r="A6" s="1" t="s">
        <v>1</v>
      </c>
      <c r="B6" s="3"/>
      <c r="E6" s="1" t="s">
        <v>8</v>
      </c>
      <c r="F6" s="3"/>
    </row>
    <row r="7" spans="1:7" x14ac:dyDescent="0.25">
      <c r="A7" s="1" t="s">
        <v>2</v>
      </c>
      <c r="B7" s="3"/>
      <c r="E7" s="1" t="s">
        <v>9</v>
      </c>
      <c r="F7" s="3"/>
    </row>
    <row r="8" spans="1:7" x14ac:dyDescent="0.25">
      <c r="B8" s="3"/>
      <c r="E8" s="1" t="s">
        <v>10</v>
      </c>
      <c r="F8" s="3"/>
    </row>
    <row r="9" spans="1:7" x14ac:dyDescent="0.25">
      <c r="A9" s="1" t="s">
        <v>3</v>
      </c>
      <c r="B9" s="3"/>
      <c r="E9" s="1"/>
    </row>
    <row r="10" spans="1:7" x14ac:dyDescent="0.25">
      <c r="A10" s="1" t="s">
        <v>4</v>
      </c>
      <c r="B10" s="3"/>
      <c r="E10" s="1" t="s">
        <v>11</v>
      </c>
      <c r="F10" s="2"/>
    </row>
    <row r="11" spans="1:7" x14ac:dyDescent="0.25">
      <c r="A11" s="1" t="s">
        <v>5</v>
      </c>
      <c r="B11" s="3"/>
      <c r="C11" t="s">
        <v>6</v>
      </c>
      <c r="E11" s="1" t="s">
        <v>12</v>
      </c>
      <c r="F11" s="3"/>
    </row>
    <row r="14" spans="1:7" x14ac:dyDescent="0.25">
      <c r="A14" s="94" t="s">
        <v>13</v>
      </c>
      <c r="B14" s="95"/>
      <c r="C14" s="95"/>
      <c r="D14" s="95"/>
      <c r="E14" s="95"/>
      <c r="F14" s="6"/>
    </row>
    <row r="15" spans="1:7" x14ac:dyDescent="0.25">
      <c r="B15" t="s">
        <v>14</v>
      </c>
      <c r="F15" s="91">
        <f>+'ATTACHMENT #2'!M39</f>
        <v>1</v>
      </c>
      <c r="G15" s="89" t="s">
        <v>71</v>
      </c>
    </row>
    <row r="16" spans="1:7" x14ac:dyDescent="0.25">
      <c r="B16" t="s">
        <v>15</v>
      </c>
      <c r="F16" s="91">
        <f>+'ATTACHMENT #2'!L39</f>
        <v>1</v>
      </c>
      <c r="G16" s="89" t="s">
        <v>71</v>
      </c>
    </row>
    <row r="17" spans="1:7" x14ac:dyDescent="0.25">
      <c r="B17" s="19" t="s">
        <v>34</v>
      </c>
      <c r="F17" s="46">
        <f>+'ATTACHMENT #2'!K39</f>
        <v>1</v>
      </c>
      <c r="G17" s="89" t="s">
        <v>71</v>
      </c>
    </row>
    <row r="18" spans="1:7" x14ac:dyDescent="0.25">
      <c r="E18" s="76" t="s">
        <v>16</v>
      </c>
      <c r="F18" s="78">
        <f>SUM(F15:F17)</f>
        <v>3</v>
      </c>
      <c r="G18" s="89"/>
    </row>
    <row r="19" spans="1:7" x14ac:dyDescent="0.25">
      <c r="B19" s="80"/>
      <c r="C19" s="76" t="s">
        <v>17</v>
      </c>
      <c r="D19" s="81">
        <v>0.15</v>
      </c>
      <c r="E19" s="80"/>
      <c r="F19" s="77">
        <f>+F18*D19</f>
        <v>0.44999999999999996</v>
      </c>
      <c r="G19" s="89"/>
    </row>
    <row r="20" spans="1:7" x14ac:dyDescent="0.25">
      <c r="C20" s="1"/>
      <c r="D20" s="4"/>
      <c r="E20" s="76" t="s">
        <v>16</v>
      </c>
      <c r="F20" s="77">
        <f>+F18+F19</f>
        <v>3.45</v>
      </c>
      <c r="G20" s="89"/>
    </row>
    <row r="21" spans="1:7" x14ac:dyDescent="0.25">
      <c r="B21" s="80"/>
      <c r="C21" s="76" t="s">
        <v>18</v>
      </c>
      <c r="D21" s="81">
        <v>0.1</v>
      </c>
      <c r="E21" s="80"/>
      <c r="F21" s="77">
        <f>+D21*F20</f>
        <v>0.34500000000000003</v>
      </c>
      <c r="G21" s="89"/>
    </row>
    <row r="22" spans="1:7" x14ac:dyDescent="0.25">
      <c r="F22" s="47"/>
      <c r="G22" s="90"/>
    </row>
    <row r="23" spans="1:7" x14ac:dyDescent="0.25">
      <c r="B23" s="3"/>
      <c r="C23" s="3"/>
      <c r="D23" s="3"/>
      <c r="E23" s="7" t="s">
        <v>19</v>
      </c>
      <c r="F23" s="77">
        <f>+F20+F21</f>
        <v>3.7950000000000004</v>
      </c>
      <c r="G23" s="89"/>
    </row>
    <row r="24" spans="1:7" x14ac:dyDescent="0.25">
      <c r="E24" s="76"/>
      <c r="F24" s="83"/>
      <c r="G24" s="89"/>
    </row>
    <row r="25" spans="1:7" x14ac:dyDescent="0.25">
      <c r="A25" s="94" t="s">
        <v>21</v>
      </c>
      <c r="B25" s="95"/>
      <c r="C25" s="95"/>
      <c r="D25" s="95"/>
      <c r="E25" s="95"/>
      <c r="F25" s="92"/>
      <c r="G25" s="89"/>
    </row>
    <row r="26" spans="1:7" x14ac:dyDescent="0.25">
      <c r="A26" s="18"/>
      <c r="C26" s="1" t="s">
        <v>22</v>
      </c>
      <c r="F26" s="47"/>
      <c r="G26" s="89" t="s">
        <v>71</v>
      </c>
    </row>
    <row r="27" spans="1:7" x14ac:dyDescent="0.25">
      <c r="C27" s="1" t="s">
        <v>23</v>
      </c>
      <c r="F27" s="47"/>
      <c r="G27" s="89" t="s">
        <v>71</v>
      </c>
    </row>
    <row r="28" spans="1:7" x14ac:dyDescent="0.25">
      <c r="C28" s="1" t="s">
        <v>24</v>
      </c>
      <c r="F28" s="47"/>
      <c r="G28" s="89" t="s">
        <v>71</v>
      </c>
    </row>
    <row r="29" spans="1:7" x14ac:dyDescent="0.25">
      <c r="B29" s="3"/>
      <c r="C29" s="7" t="s">
        <v>70</v>
      </c>
      <c r="D29" s="82"/>
      <c r="E29" s="82"/>
      <c r="F29" s="77">
        <f>+'ATTACHMENT #2'!N39</f>
        <v>3</v>
      </c>
    </row>
    <row r="30" spans="1:7" x14ac:dyDescent="0.25">
      <c r="B30" s="12"/>
      <c r="C30" s="79"/>
      <c r="D30" s="12"/>
      <c r="E30" s="12"/>
      <c r="F30" s="91"/>
    </row>
    <row r="31" spans="1:7" x14ac:dyDescent="0.25">
      <c r="C31" s="76" t="s">
        <v>32</v>
      </c>
      <c r="D31" s="81">
        <v>0.05</v>
      </c>
      <c r="E31" s="80"/>
      <c r="F31" s="78">
        <f>+D31*F29</f>
        <v>0.15000000000000002</v>
      </c>
    </row>
    <row r="32" spans="1:7" x14ac:dyDescent="0.25">
      <c r="E32" s="76" t="s">
        <v>68</v>
      </c>
      <c r="F32" s="78">
        <f>+F31+F29</f>
        <v>3.15</v>
      </c>
    </row>
    <row r="34" spans="1:8" x14ac:dyDescent="0.25">
      <c r="E34" s="76" t="s">
        <v>69</v>
      </c>
      <c r="F34" s="88">
        <f>+F32+F23</f>
        <v>6.9450000000000003</v>
      </c>
    </row>
    <row r="35" spans="1:8" x14ac:dyDescent="0.25">
      <c r="E35" s="76"/>
      <c r="F35" s="74"/>
    </row>
    <row r="36" spans="1:8" x14ac:dyDescent="0.25">
      <c r="C36" s="84" t="s">
        <v>25</v>
      </c>
      <c r="D36" s="85"/>
      <c r="E36" s="80" t="s">
        <v>62</v>
      </c>
      <c r="F36" s="87"/>
    </row>
    <row r="37" spans="1:8" x14ac:dyDescent="0.25">
      <c r="E37" s="76"/>
      <c r="F37" s="77"/>
      <c r="H37" s="74"/>
    </row>
    <row r="38" spans="1:8" x14ac:dyDescent="0.25">
      <c r="A38" s="5"/>
      <c r="B38" s="3"/>
      <c r="C38" s="3"/>
      <c r="D38" s="3"/>
      <c r="E38" s="7" t="s">
        <v>26</v>
      </c>
      <c r="F38" s="86">
        <f>+F36+F34</f>
        <v>6.9450000000000003</v>
      </c>
    </row>
    <row r="39" spans="1:8" ht="15.75" thickBot="1" x14ac:dyDescent="0.3"/>
    <row r="40" spans="1:8" x14ac:dyDescent="0.25">
      <c r="A40" s="8" t="s">
        <v>27</v>
      </c>
      <c r="B40" s="9"/>
      <c r="C40" s="9"/>
      <c r="D40" s="9"/>
      <c r="E40" s="9"/>
      <c r="F40" s="10"/>
    </row>
    <row r="41" spans="1:8" x14ac:dyDescent="0.25">
      <c r="A41" s="11" t="s">
        <v>28</v>
      </c>
      <c r="B41" s="12"/>
      <c r="C41" s="12"/>
      <c r="D41" s="12"/>
      <c r="E41" s="12"/>
      <c r="F41" s="13"/>
    </row>
    <row r="42" spans="1:8" x14ac:dyDescent="0.25">
      <c r="A42" s="11" t="s">
        <v>29</v>
      </c>
      <c r="B42" s="12"/>
      <c r="C42" s="12"/>
      <c r="D42" s="12"/>
      <c r="E42" s="12"/>
      <c r="F42" s="13"/>
    </row>
    <row r="43" spans="1:8" ht="15.75" thickBot="1" x14ac:dyDescent="0.3">
      <c r="A43" s="14" t="s">
        <v>30</v>
      </c>
      <c r="B43" s="15"/>
      <c r="C43" s="15"/>
      <c r="D43" s="15"/>
      <c r="E43" s="15"/>
      <c r="F43" s="16"/>
    </row>
    <row r="44" spans="1:8" x14ac:dyDescent="0.25">
      <c r="B44" s="75"/>
    </row>
  </sheetData>
  <mergeCells count="5">
    <mergeCell ref="A1:F1"/>
    <mergeCell ref="A25:E25"/>
    <mergeCell ref="A2:F2"/>
    <mergeCell ref="A14:E14"/>
    <mergeCell ref="A4:F4"/>
  </mergeCells>
  <pageMargins left="0.7" right="0.7" top="0.75" bottom="0.75" header="0.3" footer="0.3"/>
  <pageSetup orientation="portrait" r:id="rId1"/>
  <headerFooter>
    <oddFooter>&amp;LCHANGE ORDER PROCEDURES 
ATTACHMENT #1&amp;R(05/27/2022)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view="pageLayout" topLeftCell="A10" zoomScaleNormal="115" workbookViewId="0">
      <selection activeCell="H28" sqref="H28"/>
    </sheetView>
  </sheetViews>
  <sheetFormatPr defaultRowHeight="15" x14ac:dyDescent="0.25"/>
  <cols>
    <col min="1" max="1" width="20" customWidth="1"/>
    <col min="2" max="2" width="11" customWidth="1"/>
    <col min="3" max="3" width="9.85546875" customWidth="1"/>
    <col min="8" max="8" width="10.140625" customWidth="1"/>
    <col min="9" max="9" width="12.28515625" customWidth="1"/>
    <col min="10" max="10" width="8.28515625" customWidth="1"/>
    <col min="11" max="11" width="10.7109375" customWidth="1"/>
    <col min="12" max="12" width="11.140625" customWidth="1"/>
    <col min="13" max="13" width="10.85546875" customWidth="1"/>
    <col min="14" max="14" width="12.7109375" customWidth="1"/>
    <col min="15" max="15" width="13.85546875" customWidth="1"/>
    <col min="18" max="18" width="12.42578125" customWidth="1"/>
    <col min="22" max="22" width="19.7109375" customWidth="1"/>
  </cols>
  <sheetData>
    <row r="1" spans="1:15" ht="21" x14ac:dyDescent="0.35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8.75" x14ac:dyDescent="0.3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4" spans="1:15" x14ac:dyDescent="0.25">
      <c r="A4" s="20" t="s">
        <v>37</v>
      </c>
      <c r="B4" s="97"/>
      <c r="C4" s="98"/>
      <c r="D4" s="98"/>
      <c r="E4" s="98"/>
      <c r="F4" s="98"/>
      <c r="G4" s="98"/>
      <c r="H4" s="99"/>
      <c r="I4" s="100" t="s">
        <v>38</v>
      </c>
      <c r="J4" s="101"/>
      <c r="K4" s="6"/>
      <c r="L4" s="102" t="s">
        <v>39</v>
      </c>
      <c r="M4" s="103"/>
      <c r="N4" s="106"/>
      <c r="O4" s="107"/>
    </row>
    <row r="5" spans="1:15" x14ac:dyDescent="0.25">
      <c r="A5" s="20" t="s">
        <v>40</v>
      </c>
      <c r="B5" s="97"/>
      <c r="C5" s="98"/>
      <c r="D5" s="98"/>
      <c r="E5" s="98"/>
      <c r="F5" s="98"/>
      <c r="G5" s="98"/>
      <c r="H5" s="99"/>
      <c r="I5" s="100" t="s">
        <v>41</v>
      </c>
      <c r="J5" s="101"/>
      <c r="K5" s="21"/>
      <c r="L5" s="104"/>
      <c r="M5" s="105"/>
      <c r="N5" s="108"/>
      <c r="O5" s="109"/>
    </row>
    <row r="6" spans="1:15" x14ac:dyDescent="0.25">
      <c r="A6" s="113" t="s">
        <v>42</v>
      </c>
      <c r="B6" s="113"/>
      <c r="C6" s="113" t="s">
        <v>43</v>
      </c>
      <c r="D6" s="113"/>
      <c r="E6" s="113"/>
      <c r="F6" s="113" t="s">
        <v>44</v>
      </c>
      <c r="G6" s="113"/>
      <c r="H6" s="113"/>
      <c r="I6" s="113" t="s">
        <v>45</v>
      </c>
      <c r="J6" s="113"/>
      <c r="K6" s="113"/>
      <c r="L6" s="102" t="s">
        <v>46</v>
      </c>
      <c r="M6" s="103"/>
      <c r="N6" s="106"/>
      <c r="O6" s="107"/>
    </row>
    <row r="7" spans="1:15" ht="15.75" thickBot="1" x14ac:dyDescent="0.3">
      <c r="A7" s="112"/>
      <c r="B7" s="111"/>
      <c r="C7" s="112"/>
      <c r="D7" s="110"/>
      <c r="E7" s="111"/>
      <c r="F7" s="112"/>
      <c r="G7" s="110"/>
      <c r="H7" s="111"/>
      <c r="I7" s="112"/>
      <c r="J7" s="110"/>
      <c r="K7" s="111"/>
      <c r="L7" s="114"/>
      <c r="M7" s="115"/>
      <c r="N7" s="110"/>
      <c r="O7" s="111"/>
    </row>
    <row r="8" spans="1:15" ht="15.75" thickBot="1" x14ac:dyDescent="0.3">
      <c r="A8" s="116" t="s">
        <v>47</v>
      </c>
      <c r="B8" s="117"/>
      <c r="C8" s="118"/>
      <c r="D8" s="116" t="s">
        <v>48</v>
      </c>
      <c r="E8" s="117"/>
      <c r="F8" s="117"/>
      <c r="G8" s="117"/>
      <c r="H8" s="117"/>
      <c r="I8" s="118"/>
      <c r="J8" s="119" t="s">
        <v>49</v>
      </c>
      <c r="K8" s="120"/>
      <c r="L8" s="120"/>
      <c r="M8" s="120"/>
      <c r="N8" s="120"/>
      <c r="O8" s="121"/>
    </row>
    <row r="9" spans="1:15" x14ac:dyDescent="0.25">
      <c r="A9" s="122" t="s">
        <v>50</v>
      </c>
      <c r="B9" s="124" t="s">
        <v>51</v>
      </c>
      <c r="C9" s="126" t="s">
        <v>52</v>
      </c>
      <c r="D9" s="128" t="s">
        <v>53</v>
      </c>
      <c r="E9" s="129"/>
      <c r="F9" s="130" t="s">
        <v>54</v>
      </c>
      <c r="G9" s="130"/>
      <c r="H9" s="22" t="s">
        <v>14</v>
      </c>
      <c r="I9" s="23" t="s">
        <v>55</v>
      </c>
      <c r="J9" s="131" t="s">
        <v>53</v>
      </c>
      <c r="K9" s="132"/>
      <c r="L9" s="24" t="s">
        <v>54</v>
      </c>
      <c r="M9" s="25" t="s">
        <v>14</v>
      </c>
      <c r="N9" s="24" t="s">
        <v>55</v>
      </c>
      <c r="O9" s="26" t="s">
        <v>56</v>
      </c>
    </row>
    <row r="10" spans="1:15" ht="15.75" thickBot="1" x14ac:dyDescent="0.3">
      <c r="A10" s="123"/>
      <c r="B10" s="125"/>
      <c r="C10" s="127"/>
      <c r="D10" s="27" t="s">
        <v>57</v>
      </c>
      <c r="E10" s="28" t="s">
        <v>58</v>
      </c>
      <c r="F10" s="28" t="s">
        <v>57</v>
      </c>
      <c r="G10" s="28" t="s">
        <v>58</v>
      </c>
      <c r="H10" s="29" t="s">
        <v>59</v>
      </c>
      <c r="I10" s="30" t="s">
        <v>60</v>
      </c>
      <c r="J10" s="31" t="s">
        <v>57</v>
      </c>
      <c r="K10" s="32" t="s">
        <v>59</v>
      </c>
      <c r="L10" s="33" t="s">
        <v>59</v>
      </c>
      <c r="M10" s="33" t="s">
        <v>59</v>
      </c>
      <c r="N10" s="33" t="s">
        <v>60</v>
      </c>
      <c r="O10" s="34" t="s">
        <v>59</v>
      </c>
    </row>
    <row r="11" spans="1:15" ht="15.75" x14ac:dyDescent="0.25">
      <c r="A11" s="35" t="s">
        <v>67</v>
      </c>
      <c r="B11" s="36">
        <v>1</v>
      </c>
      <c r="C11" s="48">
        <v>1</v>
      </c>
      <c r="D11" s="68">
        <v>1</v>
      </c>
      <c r="E11" s="50">
        <v>1</v>
      </c>
      <c r="F11" s="71"/>
      <c r="G11" s="50"/>
      <c r="H11" s="50"/>
      <c r="I11" s="53"/>
      <c r="J11" s="37">
        <v>1</v>
      </c>
      <c r="K11" s="60">
        <f>+J11*E11</f>
        <v>1</v>
      </c>
      <c r="L11" s="60"/>
      <c r="M11" s="60"/>
      <c r="N11" s="56">
        <f t="shared" ref="N11:N16" si="0">+I11</f>
        <v>0</v>
      </c>
      <c r="O11" s="64">
        <f>SUM(K11:N11)</f>
        <v>1</v>
      </c>
    </row>
    <row r="12" spans="1:15" ht="15.75" x14ac:dyDescent="0.25">
      <c r="A12" s="38"/>
      <c r="B12" s="39"/>
      <c r="C12" s="49"/>
      <c r="D12" s="69"/>
      <c r="E12" s="51"/>
      <c r="F12" s="72"/>
      <c r="G12" s="51"/>
      <c r="H12" s="51"/>
      <c r="I12" s="54"/>
      <c r="J12" s="40"/>
      <c r="K12" s="61"/>
      <c r="L12" s="61"/>
      <c r="M12" s="61"/>
      <c r="N12" s="57">
        <f t="shared" si="0"/>
        <v>0</v>
      </c>
      <c r="O12" s="65">
        <f t="shared" ref="O12:O38" si="1">SUM(K12:N12)</f>
        <v>0</v>
      </c>
    </row>
    <row r="13" spans="1:15" ht="15.75" x14ac:dyDescent="0.25">
      <c r="A13" s="38" t="s">
        <v>64</v>
      </c>
      <c r="B13" s="39"/>
      <c r="C13" s="49">
        <v>1</v>
      </c>
      <c r="D13" s="69"/>
      <c r="E13" s="51"/>
      <c r="F13" s="72">
        <v>1</v>
      </c>
      <c r="G13" s="51">
        <v>1</v>
      </c>
      <c r="H13" s="51"/>
      <c r="I13" s="54"/>
      <c r="J13" s="40"/>
      <c r="K13" s="61"/>
      <c r="L13" s="61">
        <f>+C13*F13*G13</f>
        <v>1</v>
      </c>
      <c r="M13" s="61"/>
      <c r="N13" s="57">
        <f t="shared" si="0"/>
        <v>0</v>
      </c>
      <c r="O13" s="65">
        <f t="shared" si="1"/>
        <v>1</v>
      </c>
    </row>
    <row r="14" spans="1:15" ht="15.75" x14ac:dyDescent="0.25">
      <c r="A14" s="38"/>
      <c r="B14" s="39"/>
      <c r="C14" s="49"/>
      <c r="D14" s="69"/>
      <c r="E14" s="51"/>
      <c r="F14" s="72"/>
      <c r="G14" s="51"/>
      <c r="H14" s="51"/>
      <c r="I14" s="54"/>
      <c r="J14" s="40"/>
      <c r="K14" s="61"/>
      <c r="L14" s="61"/>
      <c r="M14" s="61"/>
      <c r="N14" s="57">
        <f t="shared" si="0"/>
        <v>0</v>
      </c>
      <c r="O14" s="65">
        <f t="shared" si="1"/>
        <v>0</v>
      </c>
    </row>
    <row r="15" spans="1:15" ht="15.75" x14ac:dyDescent="0.25">
      <c r="A15" s="38" t="s">
        <v>65</v>
      </c>
      <c r="B15" s="39"/>
      <c r="C15" s="49">
        <v>1</v>
      </c>
      <c r="D15" s="69"/>
      <c r="E15" s="51"/>
      <c r="F15" s="72"/>
      <c r="G15" s="51"/>
      <c r="H15" s="51">
        <v>1</v>
      </c>
      <c r="I15" s="54"/>
      <c r="J15" s="40"/>
      <c r="K15" s="61"/>
      <c r="L15" s="61"/>
      <c r="M15" s="61">
        <f>+C15*H15</f>
        <v>1</v>
      </c>
      <c r="N15" s="57">
        <f t="shared" si="0"/>
        <v>0</v>
      </c>
      <c r="O15" s="65">
        <f t="shared" si="1"/>
        <v>1</v>
      </c>
    </row>
    <row r="16" spans="1:15" ht="15.75" x14ac:dyDescent="0.25">
      <c r="A16" s="38"/>
      <c r="B16" s="39"/>
      <c r="C16" s="49"/>
      <c r="D16" s="69"/>
      <c r="E16" s="51"/>
      <c r="F16" s="72"/>
      <c r="G16" s="51"/>
      <c r="H16" s="51"/>
      <c r="I16" s="54"/>
      <c r="J16" s="40"/>
      <c r="K16" s="61"/>
      <c r="L16" s="61"/>
      <c r="M16" s="61"/>
      <c r="N16" s="57">
        <f t="shared" si="0"/>
        <v>0</v>
      </c>
      <c r="O16" s="65">
        <f t="shared" si="1"/>
        <v>0</v>
      </c>
    </row>
    <row r="17" spans="1:15" ht="15.75" x14ac:dyDescent="0.25">
      <c r="A17" s="38" t="s">
        <v>66</v>
      </c>
      <c r="B17" s="39"/>
      <c r="C17" s="67"/>
      <c r="D17" s="69"/>
      <c r="E17" s="51"/>
      <c r="F17" s="72"/>
      <c r="G17" s="51"/>
      <c r="H17" s="51"/>
      <c r="I17" s="54">
        <v>1</v>
      </c>
      <c r="J17" s="40"/>
      <c r="K17" s="61"/>
      <c r="L17" s="61"/>
      <c r="M17" s="61"/>
      <c r="N17" s="57">
        <f>+I17</f>
        <v>1</v>
      </c>
      <c r="O17" s="65">
        <f t="shared" si="1"/>
        <v>1</v>
      </c>
    </row>
    <row r="18" spans="1:15" ht="15.75" x14ac:dyDescent="0.25">
      <c r="A18" s="38"/>
      <c r="B18" s="39"/>
      <c r="C18" s="67"/>
      <c r="D18" s="69"/>
      <c r="E18" s="51"/>
      <c r="F18" s="72"/>
      <c r="G18" s="51"/>
      <c r="H18" s="51"/>
      <c r="I18" s="54">
        <v>1</v>
      </c>
      <c r="J18" s="40"/>
      <c r="K18" s="61"/>
      <c r="L18" s="61"/>
      <c r="M18" s="61"/>
      <c r="N18" s="57">
        <f t="shared" ref="N18:N38" si="2">+I18</f>
        <v>1</v>
      </c>
      <c r="O18" s="65">
        <f t="shared" si="1"/>
        <v>1</v>
      </c>
    </row>
    <row r="19" spans="1:15" ht="15.75" x14ac:dyDescent="0.25">
      <c r="A19" s="38"/>
      <c r="B19" s="39"/>
      <c r="C19" s="67"/>
      <c r="D19" s="69"/>
      <c r="E19" s="51"/>
      <c r="F19" s="72"/>
      <c r="G19" s="51"/>
      <c r="H19" s="51"/>
      <c r="I19" s="54">
        <v>1</v>
      </c>
      <c r="J19" s="40"/>
      <c r="K19" s="61"/>
      <c r="L19" s="61"/>
      <c r="M19" s="61"/>
      <c r="N19" s="57">
        <f t="shared" si="2"/>
        <v>1</v>
      </c>
      <c r="O19" s="65">
        <f t="shared" si="1"/>
        <v>1</v>
      </c>
    </row>
    <row r="20" spans="1:15" ht="15.75" x14ac:dyDescent="0.25">
      <c r="A20" s="38"/>
      <c r="B20" s="39"/>
      <c r="C20" s="67"/>
      <c r="D20" s="69"/>
      <c r="E20" s="51"/>
      <c r="F20" s="72"/>
      <c r="G20" s="51"/>
      <c r="H20" s="51"/>
      <c r="I20" s="54"/>
      <c r="J20" s="40"/>
      <c r="K20" s="61"/>
      <c r="L20" s="61"/>
      <c r="M20" s="61"/>
      <c r="N20" s="57">
        <f t="shared" si="2"/>
        <v>0</v>
      </c>
      <c r="O20" s="65">
        <f t="shared" si="1"/>
        <v>0</v>
      </c>
    </row>
    <row r="21" spans="1:15" ht="15.75" x14ac:dyDescent="0.25">
      <c r="A21" s="38"/>
      <c r="B21" s="39"/>
      <c r="C21" s="67"/>
      <c r="D21" s="69"/>
      <c r="E21" s="51"/>
      <c r="F21" s="72"/>
      <c r="G21" s="51"/>
      <c r="H21" s="51"/>
      <c r="I21" s="54"/>
      <c r="J21" s="40"/>
      <c r="K21" s="61"/>
      <c r="L21" s="61"/>
      <c r="M21" s="61"/>
      <c r="N21" s="57">
        <f t="shared" si="2"/>
        <v>0</v>
      </c>
      <c r="O21" s="65">
        <f t="shared" si="1"/>
        <v>0</v>
      </c>
    </row>
    <row r="22" spans="1:15" ht="15.75" x14ac:dyDescent="0.25">
      <c r="A22" s="38"/>
      <c r="B22" s="39"/>
      <c r="C22" s="67"/>
      <c r="D22" s="69"/>
      <c r="E22" s="51"/>
      <c r="F22" s="72"/>
      <c r="G22" s="51"/>
      <c r="H22" s="51"/>
      <c r="I22" s="54"/>
      <c r="J22" s="40"/>
      <c r="K22" s="61"/>
      <c r="L22" s="61"/>
      <c r="M22" s="61"/>
      <c r="N22" s="57">
        <f t="shared" si="2"/>
        <v>0</v>
      </c>
      <c r="O22" s="65">
        <f t="shared" si="1"/>
        <v>0</v>
      </c>
    </row>
    <row r="23" spans="1:15" ht="15.75" x14ac:dyDescent="0.25">
      <c r="A23" s="38"/>
      <c r="B23" s="39"/>
      <c r="C23" s="67"/>
      <c r="D23" s="69"/>
      <c r="E23" s="51"/>
      <c r="F23" s="72"/>
      <c r="G23" s="51"/>
      <c r="H23" s="51"/>
      <c r="I23" s="54"/>
      <c r="J23" s="40"/>
      <c r="K23" s="61"/>
      <c r="L23" s="61"/>
      <c r="M23" s="61"/>
      <c r="N23" s="57">
        <f t="shared" si="2"/>
        <v>0</v>
      </c>
      <c r="O23" s="65">
        <f t="shared" si="1"/>
        <v>0</v>
      </c>
    </row>
    <row r="24" spans="1:15" ht="15.75" x14ac:dyDescent="0.25">
      <c r="A24" s="38"/>
      <c r="B24" s="39"/>
      <c r="C24" s="67"/>
      <c r="D24" s="69"/>
      <c r="E24" s="51"/>
      <c r="F24" s="72"/>
      <c r="G24" s="51"/>
      <c r="H24" s="51"/>
      <c r="I24" s="54"/>
      <c r="J24" s="40"/>
      <c r="K24" s="61"/>
      <c r="L24" s="61"/>
      <c r="M24" s="61"/>
      <c r="N24" s="57">
        <f t="shared" si="2"/>
        <v>0</v>
      </c>
      <c r="O24" s="65">
        <f t="shared" si="1"/>
        <v>0</v>
      </c>
    </row>
    <row r="25" spans="1:15" ht="15.75" x14ac:dyDescent="0.25">
      <c r="A25" s="38"/>
      <c r="B25" s="39"/>
      <c r="C25" s="67"/>
      <c r="D25" s="69"/>
      <c r="E25" s="51"/>
      <c r="F25" s="72"/>
      <c r="G25" s="51"/>
      <c r="H25" s="51"/>
      <c r="I25" s="54"/>
      <c r="J25" s="40"/>
      <c r="K25" s="61"/>
      <c r="L25" s="61"/>
      <c r="M25" s="61"/>
      <c r="N25" s="57">
        <f t="shared" si="2"/>
        <v>0</v>
      </c>
      <c r="O25" s="65">
        <f t="shared" si="1"/>
        <v>0</v>
      </c>
    </row>
    <row r="26" spans="1:15" ht="15.75" x14ac:dyDescent="0.25">
      <c r="A26" s="38"/>
      <c r="B26" s="39"/>
      <c r="C26" s="67"/>
      <c r="D26" s="69"/>
      <c r="E26" s="51"/>
      <c r="F26" s="72"/>
      <c r="G26" s="51"/>
      <c r="H26" s="51"/>
      <c r="I26" s="54"/>
      <c r="J26" s="40"/>
      <c r="K26" s="61"/>
      <c r="L26" s="61"/>
      <c r="M26" s="61"/>
      <c r="N26" s="57">
        <f t="shared" si="2"/>
        <v>0</v>
      </c>
      <c r="O26" s="65">
        <f t="shared" si="1"/>
        <v>0</v>
      </c>
    </row>
    <row r="27" spans="1:15" ht="15.75" x14ac:dyDescent="0.25">
      <c r="A27" s="38"/>
      <c r="B27" s="39"/>
      <c r="C27" s="67"/>
      <c r="D27" s="69"/>
      <c r="E27" s="51"/>
      <c r="F27" s="72"/>
      <c r="G27" s="51"/>
      <c r="H27" s="51"/>
      <c r="I27" s="54"/>
      <c r="J27" s="40"/>
      <c r="K27" s="61"/>
      <c r="L27" s="61"/>
      <c r="M27" s="61"/>
      <c r="N27" s="57">
        <f t="shared" si="2"/>
        <v>0</v>
      </c>
      <c r="O27" s="65">
        <f t="shared" si="1"/>
        <v>0</v>
      </c>
    </row>
    <row r="28" spans="1:15" ht="15.75" x14ac:dyDescent="0.25">
      <c r="A28" s="38"/>
      <c r="B28" s="39"/>
      <c r="C28" s="67"/>
      <c r="D28" s="69"/>
      <c r="E28" s="51"/>
      <c r="F28" s="72"/>
      <c r="G28" s="51"/>
      <c r="H28" s="51"/>
      <c r="I28" s="54"/>
      <c r="J28" s="40"/>
      <c r="K28" s="61"/>
      <c r="L28" s="61"/>
      <c r="M28" s="61"/>
      <c r="N28" s="57">
        <f t="shared" si="2"/>
        <v>0</v>
      </c>
      <c r="O28" s="65">
        <f t="shared" si="1"/>
        <v>0</v>
      </c>
    </row>
    <row r="29" spans="1:15" ht="15.75" x14ac:dyDescent="0.25">
      <c r="A29" s="38"/>
      <c r="B29" s="39"/>
      <c r="C29" s="67"/>
      <c r="D29" s="69"/>
      <c r="E29" s="51"/>
      <c r="F29" s="72"/>
      <c r="G29" s="51"/>
      <c r="H29" s="51"/>
      <c r="I29" s="54"/>
      <c r="J29" s="40"/>
      <c r="K29" s="61"/>
      <c r="L29" s="61"/>
      <c r="M29" s="61"/>
      <c r="N29" s="57">
        <f t="shared" si="2"/>
        <v>0</v>
      </c>
      <c r="O29" s="65">
        <f t="shared" si="1"/>
        <v>0</v>
      </c>
    </row>
    <row r="30" spans="1:15" ht="15.75" x14ac:dyDescent="0.25">
      <c r="A30" s="38"/>
      <c r="B30" s="39"/>
      <c r="C30" s="67"/>
      <c r="D30" s="69"/>
      <c r="E30" s="51"/>
      <c r="F30" s="72"/>
      <c r="G30" s="51"/>
      <c r="H30" s="51"/>
      <c r="I30" s="54"/>
      <c r="J30" s="40"/>
      <c r="K30" s="61"/>
      <c r="L30" s="61"/>
      <c r="M30" s="61"/>
      <c r="N30" s="57">
        <f t="shared" si="2"/>
        <v>0</v>
      </c>
      <c r="O30" s="65">
        <f t="shared" si="1"/>
        <v>0</v>
      </c>
    </row>
    <row r="31" spans="1:15" ht="15.75" x14ac:dyDescent="0.25">
      <c r="A31" s="38"/>
      <c r="B31" s="39"/>
      <c r="C31" s="67"/>
      <c r="D31" s="69"/>
      <c r="E31" s="51"/>
      <c r="F31" s="72"/>
      <c r="G31" s="51"/>
      <c r="H31" s="51"/>
      <c r="I31" s="54"/>
      <c r="J31" s="40"/>
      <c r="K31" s="61"/>
      <c r="L31" s="61"/>
      <c r="M31" s="61"/>
      <c r="N31" s="57">
        <f t="shared" si="2"/>
        <v>0</v>
      </c>
      <c r="O31" s="65">
        <f t="shared" si="1"/>
        <v>0</v>
      </c>
    </row>
    <row r="32" spans="1:15" ht="15.75" x14ac:dyDescent="0.25">
      <c r="A32" s="38"/>
      <c r="B32" s="39"/>
      <c r="C32" s="67"/>
      <c r="D32" s="69"/>
      <c r="E32" s="51"/>
      <c r="F32" s="72"/>
      <c r="G32" s="51"/>
      <c r="H32" s="51"/>
      <c r="I32" s="54"/>
      <c r="J32" s="40"/>
      <c r="K32" s="61"/>
      <c r="L32" s="61"/>
      <c r="M32" s="61"/>
      <c r="N32" s="57">
        <f t="shared" si="2"/>
        <v>0</v>
      </c>
      <c r="O32" s="65">
        <f t="shared" si="1"/>
        <v>0</v>
      </c>
    </row>
    <row r="33" spans="1:15" ht="15.75" x14ac:dyDescent="0.25">
      <c r="A33" s="38"/>
      <c r="B33" s="39"/>
      <c r="C33" s="67"/>
      <c r="D33" s="69"/>
      <c r="E33" s="51"/>
      <c r="F33" s="72"/>
      <c r="G33" s="51"/>
      <c r="H33" s="51"/>
      <c r="I33" s="54"/>
      <c r="J33" s="40"/>
      <c r="K33" s="61"/>
      <c r="L33" s="61"/>
      <c r="M33" s="61"/>
      <c r="N33" s="57">
        <f t="shared" si="2"/>
        <v>0</v>
      </c>
      <c r="O33" s="65">
        <f t="shared" si="1"/>
        <v>0</v>
      </c>
    </row>
    <row r="34" spans="1:15" ht="15.75" x14ac:dyDescent="0.25">
      <c r="A34" s="38"/>
      <c r="B34" s="39"/>
      <c r="C34" s="67"/>
      <c r="D34" s="69"/>
      <c r="E34" s="51"/>
      <c r="F34" s="72"/>
      <c r="G34" s="51"/>
      <c r="H34" s="51"/>
      <c r="I34" s="54"/>
      <c r="J34" s="40"/>
      <c r="K34" s="61"/>
      <c r="L34" s="61"/>
      <c r="M34" s="61"/>
      <c r="N34" s="57">
        <f t="shared" si="2"/>
        <v>0</v>
      </c>
      <c r="O34" s="65">
        <f t="shared" si="1"/>
        <v>0</v>
      </c>
    </row>
    <row r="35" spans="1:15" ht="15.75" x14ac:dyDescent="0.25">
      <c r="A35" s="38"/>
      <c r="B35" s="39"/>
      <c r="C35" s="67"/>
      <c r="D35" s="69"/>
      <c r="E35" s="51"/>
      <c r="F35" s="72"/>
      <c r="G35" s="51"/>
      <c r="H35" s="51"/>
      <c r="I35" s="54"/>
      <c r="J35" s="40"/>
      <c r="K35" s="61"/>
      <c r="L35" s="61"/>
      <c r="M35" s="61"/>
      <c r="N35" s="57">
        <f t="shared" si="2"/>
        <v>0</v>
      </c>
      <c r="O35" s="65">
        <f t="shared" si="1"/>
        <v>0</v>
      </c>
    </row>
    <row r="36" spans="1:15" ht="15.75" x14ac:dyDescent="0.25">
      <c r="A36" s="38"/>
      <c r="B36" s="39"/>
      <c r="C36" s="67"/>
      <c r="D36" s="69"/>
      <c r="E36" s="51"/>
      <c r="F36" s="72"/>
      <c r="G36" s="51"/>
      <c r="H36" s="51"/>
      <c r="I36" s="54"/>
      <c r="J36" s="40"/>
      <c r="K36" s="61"/>
      <c r="L36" s="61"/>
      <c r="M36" s="61"/>
      <c r="N36" s="57">
        <f t="shared" si="2"/>
        <v>0</v>
      </c>
      <c r="O36" s="65">
        <f t="shared" si="1"/>
        <v>0</v>
      </c>
    </row>
    <row r="37" spans="1:15" ht="15.75" x14ac:dyDescent="0.25">
      <c r="A37" s="38"/>
      <c r="B37" s="39"/>
      <c r="C37" s="67"/>
      <c r="D37" s="69"/>
      <c r="E37" s="51"/>
      <c r="F37" s="72"/>
      <c r="G37" s="51"/>
      <c r="H37" s="51"/>
      <c r="I37" s="54"/>
      <c r="J37" s="40"/>
      <c r="K37" s="61"/>
      <c r="L37" s="61"/>
      <c r="M37" s="61"/>
      <c r="N37" s="57">
        <f t="shared" si="2"/>
        <v>0</v>
      </c>
      <c r="O37" s="65">
        <f t="shared" si="1"/>
        <v>0</v>
      </c>
    </row>
    <row r="38" spans="1:15" ht="16.5" thickBot="1" x14ac:dyDescent="0.3">
      <c r="A38" s="41" t="s">
        <v>61</v>
      </c>
      <c r="B38" s="42"/>
      <c r="C38" s="43">
        <v>0</v>
      </c>
      <c r="D38" s="70"/>
      <c r="E38" s="52"/>
      <c r="F38" s="73"/>
      <c r="G38" s="52"/>
      <c r="H38" s="52"/>
      <c r="I38" s="55"/>
      <c r="J38" s="44"/>
      <c r="K38" s="62"/>
      <c r="L38" s="62"/>
      <c r="M38" s="62">
        <f>SUM(M11:M37)*C38</f>
        <v>0</v>
      </c>
      <c r="N38" s="58">
        <f t="shared" si="2"/>
        <v>0</v>
      </c>
      <c r="O38" s="66">
        <f t="shared" si="1"/>
        <v>0</v>
      </c>
    </row>
    <row r="39" spans="1:15" ht="16.5" thickBot="1" x14ac:dyDescent="0.3">
      <c r="A39" s="116" t="s">
        <v>63</v>
      </c>
      <c r="B39" s="117"/>
      <c r="C39" s="117"/>
      <c r="D39" s="117"/>
      <c r="E39" s="117"/>
      <c r="F39" s="117"/>
      <c r="G39" s="117"/>
      <c r="H39" s="117"/>
      <c r="I39" s="118"/>
      <c r="J39" s="45"/>
      <c r="K39" s="63">
        <f t="shared" ref="K39:M39" si="3">SUM(K11:K38)</f>
        <v>1</v>
      </c>
      <c r="L39" s="63">
        <f t="shared" si="3"/>
        <v>1</v>
      </c>
      <c r="M39" s="63">
        <f t="shared" si="3"/>
        <v>1</v>
      </c>
      <c r="N39" s="59">
        <f>SUM(N11:N38)</f>
        <v>3</v>
      </c>
      <c r="O39" s="59">
        <f>SUM(O11:O38)</f>
        <v>6</v>
      </c>
    </row>
  </sheetData>
  <mergeCells count="28">
    <mergeCell ref="A39:I39"/>
    <mergeCell ref="A8:C8"/>
    <mergeCell ref="D8:I8"/>
    <mergeCell ref="J8:O8"/>
    <mergeCell ref="A9:A10"/>
    <mergeCell ref="B9:B10"/>
    <mergeCell ref="C9:C10"/>
    <mergeCell ref="D9:E9"/>
    <mergeCell ref="F9:G9"/>
    <mergeCell ref="J9:K9"/>
    <mergeCell ref="N6:O7"/>
    <mergeCell ref="A7:B7"/>
    <mergeCell ref="C7:E7"/>
    <mergeCell ref="F7:H7"/>
    <mergeCell ref="I7:K7"/>
    <mergeCell ref="A6:B6"/>
    <mergeCell ref="C6:E6"/>
    <mergeCell ref="F6:H6"/>
    <mergeCell ref="I6:K6"/>
    <mergeCell ref="L6:M7"/>
    <mergeCell ref="A1:O1"/>
    <mergeCell ref="A2:O2"/>
    <mergeCell ref="B4:H4"/>
    <mergeCell ref="I4:J4"/>
    <mergeCell ref="L4:M5"/>
    <mergeCell ref="N4:O5"/>
    <mergeCell ref="B5:H5"/>
    <mergeCell ref="I5:J5"/>
  </mergeCells>
  <pageMargins left="0.7" right="0.7" top="0.75" bottom="0.75" header="0.3" footer="0.3"/>
  <pageSetup orientation="landscape" r:id="rId1"/>
  <headerFooter>
    <oddFooter>&amp;RCHANGE ORDER PROCEDURES ATTACHMENT #2 (05-27-2022)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#1</vt:lpstr>
      <vt:lpstr>ATTACHMENT #2</vt:lpstr>
    </vt:vector>
  </TitlesOfParts>
  <Company>LLNL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Ip, Becky T.</dc:creator>
  <cp:lastModifiedBy>Ip, Becky T.</cp:lastModifiedBy>
  <cp:lastPrinted>2021-12-09T17:24:01Z</cp:lastPrinted>
  <dcterms:created xsi:type="dcterms:W3CDTF">2016-11-10T23:57:06Z</dcterms:created>
  <dcterms:modified xsi:type="dcterms:W3CDTF">2022-04-21T16:20:56Z</dcterms:modified>
</cp:coreProperties>
</file>